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evorbarthel/Desktop/"/>
    </mc:Choice>
  </mc:AlternateContent>
  <xr:revisionPtr revIDLastSave="0" documentId="13_ncr:1_{CD5229C4-F7C7-A040-B3BA-5C1E0FA668B2}" xr6:coauthVersionLast="47" xr6:coauthVersionMax="47" xr10:uidLastSave="{00000000-0000-0000-0000-000000000000}"/>
  <bookViews>
    <workbookView xWindow="0" yWindow="500" windowWidth="28800" windowHeight="16120" xr2:uid="{FCB75C73-14D8-4EE5-A1F4-BA0C549EF72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  <c r="F14" i="1"/>
  <c r="E14" i="1"/>
  <c r="D14" i="1"/>
  <c r="F13" i="1"/>
  <c r="E13" i="1"/>
  <c r="D13" i="1"/>
  <c r="F12" i="1"/>
  <c r="E12" i="1"/>
  <c r="D12" i="1"/>
  <c r="I8" i="1"/>
  <c r="I9" i="1"/>
  <c r="I7" i="1"/>
  <c r="F5" i="1"/>
  <c r="F6" i="1"/>
  <c r="F7" i="1"/>
  <c r="F8" i="1"/>
  <c r="F9" i="1"/>
  <c r="F4" i="1"/>
  <c r="E5" i="1"/>
  <c r="E6" i="1"/>
  <c r="E7" i="1"/>
  <c r="E8" i="1"/>
  <c r="E9" i="1"/>
  <c r="E4" i="1"/>
  <c r="D5" i="1"/>
  <c r="D6" i="1"/>
  <c r="D7" i="1"/>
  <c r="D8" i="1"/>
  <c r="D9" i="1"/>
  <c r="D4" i="1"/>
</calcChain>
</file>

<file path=xl/sharedStrings.xml><?xml version="1.0" encoding="utf-8"?>
<sst xmlns="http://schemas.openxmlformats.org/spreadsheetml/2006/main" count="37" uniqueCount="29">
  <si>
    <t>Rank</t>
  </si>
  <si>
    <t>Accounting date</t>
  </si>
  <si>
    <t>SCOD</t>
  </si>
  <si>
    <t>Initial Feedback Suspense</t>
  </si>
  <si>
    <t>Midterm Feedback Suspense</t>
  </si>
  <si>
    <t>End of Reporting Feedback</t>
  </si>
  <si>
    <t>Feedback Calculator</t>
  </si>
  <si>
    <t>SrA</t>
  </si>
  <si>
    <t>Amn's SCOD:</t>
  </si>
  <si>
    <t>Enter date</t>
  </si>
  <si>
    <t>SSgt</t>
  </si>
  <si>
    <t>Supervision Start Date:</t>
  </si>
  <si>
    <t>TSgt</t>
  </si>
  <si>
    <t>MSgt</t>
  </si>
  <si>
    <t>Initial Feedback Due:</t>
  </si>
  <si>
    <t>SMSgt</t>
  </si>
  <si>
    <t>Mid Term Feedback Due:</t>
  </si>
  <si>
    <t>CMSgt</t>
  </si>
  <si>
    <t>End of Reporting Feedback Due:</t>
  </si>
  <si>
    <t>Note: If supervision start date is after the accounting date, only the initial feedback is required.</t>
  </si>
  <si>
    <t>2Lt / 1Lt</t>
  </si>
  <si>
    <t>Capt</t>
  </si>
  <si>
    <t>Maj and Lt Col</t>
  </si>
  <si>
    <t>Col</t>
  </si>
  <si>
    <t>Notes:</t>
  </si>
  <si>
    <t>w/in 60 days of Supv Start Date</t>
  </si>
  <si>
    <t>Middle of Supv Start date and SCOD</t>
  </si>
  <si>
    <t>w/in 60 days after SCOD</t>
  </si>
  <si>
    <t>References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</si>
</sst>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theme="8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0" fontId="3" fillId="0" borderId="0" xfId="0" applyFont="1"/>
    <xf numFmtId="165" fontId="1" fillId="2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d\-mmm;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d\-mmm;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d\-mmm;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d\-mmm;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d\-mmm;@"/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20</xdr:row>
      <xdr:rowOff>19050</xdr:rowOff>
    </xdr:from>
    <xdr:to>
      <xdr:col>5</xdr:col>
      <xdr:colOff>261630</xdr:colOff>
      <xdr:row>50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C17259-EAF3-D2C5-49DC-589EA4C78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2943225"/>
          <a:ext cx="5681354" cy="5724525"/>
        </a:xfrm>
        <a:prstGeom prst="rect">
          <a:avLst/>
        </a:prstGeom>
      </xdr:spPr>
    </xdr:pic>
    <xdr:clientData/>
  </xdr:twoCellAnchor>
  <xdr:twoCellAnchor editAs="oneCell">
    <xdr:from>
      <xdr:col>5</xdr:col>
      <xdr:colOff>742950</xdr:colOff>
      <xdr:row>20</xdr:row>
      <xdr:rowOff>38100</xdr:rowOff>
    </xdr:from>
    <xdr:to>
      <xdr:col>12</xdr:col>
      <xdr:colOff>94498</xdr:colOff>
      <xdr:row>34</xdr:row>
      <xdr:rowOff>133005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C7368A-1FC2-387E-5F15-6349C1081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5950" y="3362325"/>
          <a:ext cx="6019048" cy="27619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6FF1C5-6E10-45A9-9ACB-1FF1177F1655}" name="Table1" displayName="Table1" ref="A3:F9" totalsRowShown="0" headerRowDxfId="10" dataDxfId="8" headerRowBorderDxfId="9" tableBorderDxfId="7" totalsRowBorderDxfId="6">
  <autoFilter ref="A3:F9" xr:uid="{7D6FF1C5-6E10-45A9-9ACB-1FF1177F1655}"/>
  <tableColumns count="6">
    <tableColumn id="1" xr3:uid="{A91FA703-F116-4C87-BEEA-D9B796A32B66}" name="Rank" dataDxfId="5"/>
    <tableColumn id="6" xr3:uid="{113DEDD0-57BA-4386-9D51-78D5740693FC}" name="Accounting date" dataDxfId="4"/>
    <tableColumn id="2" xr3:uid="{D5229E91-162D-42AF-A143-6494C3185E9B}" name="SCOD" dataDxfId="3"/>
    <tableColumn id="3" xr3:uid="{9487CF2F-98AC-49EF-B51A-DA8B7AC45251}" name="Initial Feedback Suspense" dataDxfId="2">
      <calculatedColumnFormula>C4+61</calculatedColumnFormula>
    </tableColumn>
    <tableColumn id="4" xr3:uid="{C801A527-8749-46BE-820C-C95917B87802}" name="Midterm Feedback Suspense" dataDxfId="1">
      <calculatedColumnFormula>C4+181</calculatedColumnFormula>
    </tableColumn>
    <tableColumn id="5" xr3:uid="{04243B79-2758-455A-8A18-881216770E73}" name="End of Reporting Feedback" dataDxfId="0">
      <calculatedColumnFormula>C4+61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AF3DA-FA6C-492D-863C-13140ACA0DF8}">
  <dimension ref="A1:N2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16.5" customWidth="1"/>
    <col min="2" max="2" width="11.33203125" customWidth="1"/>
    <col min="3" max="3" width="10.1640625" bestFit="1" customWidth="1"/>
    <col min="4" max="6" width="21.83203125" customWidth="1"/>
    <col min="8" max="8" width="29.83203125" bestFit="1" customWidth="1"/>
    <col min="9" max="9" width="11.6640625" customWidth="1"/>
  </cols>
  <sheetData>
    <row r="1" spans="1:12" ht="47" x14ac:dyDescent="0.2">
      <c r="A1" s="34" t="s">
        <v>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12" ht="32.25" customHeight="1" x14ac:dyDescent="0.2">
      <c r="A3" s="15" t="s">
        <v>0</v>
      </c>
      <c r="B3" s="19" t="s">
        <v>1</v>
      </c>
      <c r="C3" s="16" t="s">
        <v>2</v>
      </c>
      <c r="D3" s="17" t="s">
        <v>3</v>
      </c>
      <c r="E3" s="17" t="s">
        <v>4</v>
      </c>
      <c r="F3" s="18" t="s">
        <v>5</v>
      </c>
      <c r="H3" s="31" t="s">
        <v>6</v>
      </c>
      <c r="I3" s="32"/>
    </row>
    <row r="4" spans="1:12" x14ac:dyDescent="0.2">
      <c r="A4" s="5" t="s">
        <v>7</v>
      </c>
      <c r="B4" s="20">
        <v>44898</v>
      </c>
      <c r="C4" s="3">
        <v>44650</v>
      </c>
      <c r="D4" s="3">
        <f t="shared" ref="D4:D9" si="0">C4+61</f>
        <v>44711</v>
      </c>
      <c r="E4" s="3">
        <f t="shared" ref="E4:E9" si="1">C4+181</f>
        <v>44831</v>
      </c>
      <c r="F4" s="6">
        <f>C4+61</f>
        <v>44711</v>
      </c>
      <c r="H4" s="11" t="s">
        <v>8</v>
      </c>
      <c r="I4" s="23" t="s">
        <v>9</v>
      </c>
    </row>
    <row r="5" spans="1:12" x14ac:dyDescent="0.2">
      <c r="A5" s="5" t="s">
        <v>10</v>
      </c>
      <c r="B5" s="20">
        <v>44837</v>
      </c>
      <c r="C5" s="3">
        <v>44592</v>
      </c>
      <c r="D5" s="3">
        <f t="shared" si="0"/>
        <v>44653</v>
      </c>
      <c r="E5" s="3">
        <f t="shared" si="1"/>
        <v>44773</v>
      </c>
      <c r="F5" s="6">
        <f t="shared" ref="F5:F9" si="2">C5+61</f>
        <v>44653</v>
      </c>
      <c r="H5" s="13" t="s">
        <v>11</v>
      </c>
      <c r="I5" s="23" t="s">
        <v>9</v>
      </c>
    </row>
    <row r="6" spans="1:12" x14ac:dyDescent="0.2">
      <c r="A6" s="5" t="s">
        <v>12</v>
      </c>
      <c r="B6" s="20">
        <v>44776</v>
      </c>
      <c r="C6" s="3">
        <v>44895</v>
      </c>
      <c r="D6" s="3">
        <f t="shared" si="0"/>
        <v>44956</v>
      </c>
      <c r="E6" s="3">
        <f t="shared" si="1"/>
        <v>45076</v>
      </c>
      <c r="F6" s="6">
        <f t="shared" si="2"/>
        <v>44956</v>
      </c>
      <c r="H6" s="12"/>
      <c r="I6" s="12"/>
    </row>
    <row r="7" spans="1:12" x14ac:dyDescent="0.2">
      <c r="A7" s="5" t="s">
        <v>13</v>
      </c>
      <c r="B7" s="20">
        <v>44715</v>
      </c>
      <c r="C7" s="3">
        <v>44834</v>
      </c>
      <c r="D7" s="3">
        <f t="shared" si="0"/>
        <v>44895</v>
      </c>
      <c r="E7" s="3">
        <f t="shared" si="1"/>
        <v>45015</v>
      </c>
      <c r="F7" s="6">
        <f t="shared" si="2"/>
        <v>44895</v>
      </c>
      <c r="H7" s="11" t="s">
        <v>14</v>
      </c>
      <c r="I7" s="14" t="e">
        <f>I5+61</f>
        <v>#VALUE!</v>
      </c>
    </row>
    <row r="8" spans="1:12" x14ac:dyDescent="0.2">
      <c r="A8" s="5" t="s">
        <v>15</v>
      </c>
      <c r="B8" s="20">
        <v>44654</v>
      </c>
      <c r="C8" s="3">
        <v>44773</v>
      </c>
      <c r="D8" s="3">
        <f t="shared" si="0"/>
        <v>44834</v>
      </c>
      <c r="E8" s="3">
        <f t="shared" si="1"/>
        <v>44954</v>
      </c>
      <c r="F8" s="6">
        <f t="shared" si="2"/>
        <v>44834</v>
      </c>
      <c r="H8" s="11" t="s">
        <v>16</v>
      </c>
      <c r="I8" s="14" t="e">
        <f>(I4-I5)/2+I5</f>
        <v>#VALUE!</v>
      </c>
    </row>
    <row r="9" spans="1:12" x14ac:dyDescent="0.2">
      <c r="A9" s="7" t="s">
        <v>17</v>
      </c>
      <c r="B9" s="21">
        <v>44595</v>
      </c>
      <c r="C9" s="4">
        <v>44712</v>
      </c>
      <c r="D9" s="4">
        <f t="shared" si="0"/>
        <v>44773</v>
      </c>
      <c r="E9" s="4">
        <f t="shared" si="1"/>
        <v>44893</v>
      </c>
      <c r="F9" s="8">
        <f t="shared" si="2"/>
        <v>44773</v>
      </c>
      <c r="H9" s="2" t="s">
        <v>18</v>
      </c>
      <c r="I9" s="14" t="e">
        <f>I4+61</f>
        <v>#VALUE!</v>
      </c>
    </row>
    <row r="10" spans="1:12" x14ac:dyDescent="0.2">
      <c r="A10" s="24"/>
      <c r="B10" s="25"/>
      <c r="C10" s="25"/>
      <c r="D10" s="25"/>
      <c r="E10" s="25"/>
      <c r="F10" s="25"/>
      <c r="H10" s="1"/>
      <c r="I10" s="26"/>
    </row>
    <row r="11" spans="1:12" ht="30" customHeight="1" x14ac:dyDescent="0.2">
      <c r="A11" s="27" t="s">
        <v>0</v>
      </c>
      <c r="B11" s="28" t="s">
        <v>1</v>
      </c>
      <c r="C11" s="27" t="s">
        <v>2</v>
      </c>
      <c r="D11" s="29" t="s">
        <v>3</v>
      </c>
      <c r="E11" s="29" t="s">
        <v>4</v>
      </c>
      <c r="F11" s="29" t="s">
        <v>5</v>
      </c>
      <c r="H11" s="35" t="s">
        <v>19</v>
      </c>
      <c r="I11" s="35"/>
      <c r="J11" s="35"/>
      <c r="K11" s="35"/>
      <c r="L11" s="35"/>
    </row>
    <row r="12" spans="1:12" x14ac:dyDescent="0.2">
      <c r="A12" s="30" t="s">
        <v>20</v>
      </c>
      <c r="B12" s="20">
        <v>45110</v>
      </c>
      <c r="C12" s="3">
        <v>45230</v>
      </c>
      <c r="D12" s="3">
        <f t="shared" ref="D12:D15" si="3">C12+61</f>
        <v>45291</v>
      </c>
      <c r="E12" s="3">
        <f t="shared" ref="E12:E15" si="4">C12+181</f>
        <v>45411</v>
      </c>
      <c r="F12" s="3">
        <f>C12+61</f>
        <v>45291</v>
      </c>
      <c r="H12" s="1"/>
      <c r="I12" s="26"/>
    </row>
    <row r="13" spans="1:12" x14ac:dyDescent="0.2">
      <c r="A13" s="30" t="s">
        <v>21</v>
      </c>
      <c r="B13" s="20">
        <v>45049</v>
      </c>
      <c r="C13" s="3">
        <v>45169</v>
      </c>
      <c r="D13" s="3">
        <f t="shared" si="3"/>
        <v>45230</v>
      </c>
      <c r="E13" s="3">
        <f t="shared" si="4"/>
        <v>45350</v>
      </c>
      <c r="F13" s="3">
        <f t="shared" ref="F13:F15" si="5">C13+61</f>
        <v>45230</v>
      </c>
      <c r="H13" s="1"/>
      <c r="I13" s="26"/>
    </row>
    <row r="14" spans="1:12" x14ac:dyDescent="0.2">
      <c r="A14" s="30" t="s">
        <v>22</v>
      </c>
      <c r="B14" s="20">
        <v>44960</v>
      </c>
      <c r="C14" s="3">
        <v>45077</v>
      </c>
      <c r="D14" s="3">
        <f t="shared" si="3"/>
        <v>45138</v>
      </c>
      <c r="E14" s="3">
        <f t="shared" si="4"/>
        <v>45258</v>
      </c>
      <c r="F14" s="3">
        <f t="shared" si="5"/>
        <v>45138</v>
      </c>
      <c r="H14" s="1"/>
      <c r="I14" s="26"/>
    </row>
    <row r="15" spans="1:12" x14ac:dyDescent="0.2">
      <c r="A15" s="30" t="s">
        <v>23</v>
      </c>
      <c r="B15" s="20">
        <v>44868</v>
      </c>
      <c r="C15" s="3">
        <v>44985</v>
      </c>
      <c r="D15" s="3">
        <f t="shared" si="3"/>
        <v>45046</v>
      </c>
      <c r="E15" s="3">
        <f t="shared" si="4"/>
        <v>45166</v>
      </c>
      <c r="F15" s="3">
        <f t="shared" si="5"/>
        <v>45046</v>
      </c>
      <c r="H15" s="1"/>
      <c r="I15" s="26"/>
    </row>
    <row r="16" spans="1:12" x14ac:dyDescent="0.2">
      <c r="A16" s="1"/>
      <c r="B16" s="1"/>
      <c r="C16" s="1"/>
      <c r="D16" s="1"/>
      <c r="E16" s="1"/>
      <c r="F16" s="1"/>
    </row>
    <row r="17" spans="1:14" ht="33" customHeight="1" x14ac:dyDescent="0.2">
      <c r="C17" s="9" t="s">
        <v>24</v>
      </c>
      <c r="D17" s="10" t="s">
        <v>25</v>
      </c>
      <c r="E17" s="10" t="s">
        <v>26</v>
      </c>
      <c r="F17" s="10" t="s">
        <v>27</v>
      </c>
    </row>
    <row r="20" spans="1:14" ht="47" x14ac:dyDescent="0.55000000000000004">
      <c r="A20" s="33" t="s">
        <v>28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22"/>
      <c r="N20" s="22"/>
    </row>
  </sheetData>
  <mergeCells count="4">
    <mergeCell ref="H3:I3"/>
    <mergeCell ref="A20:L20"/>
    <mergeCell ref="A1:L1"/>
    <mergeCell ref="H11:L1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U.S. Air Force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VUE, PHENG TSgt USAF AMC 725 AMS/CSS</dc:creator>
  <cp:keywords/>
  <dc:description/>
  <cp:lastModifiedBy>Trevor Barthel</cp:lastModifiedBy>
  <cp:revision/>
  <dcterms:created xsi:type="dcterms:W3CDTF">2022-10-13T13:49:19Z</dcterms:created>
  <dcterms:modified xsi:type="dcterms:W3CDTF">2022-10-19T00:38:54Z</dcterms:modified>
  <cp:category/>
  <cp:contentStatus/>
</cp:coreProperties>
</file>